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1325" windowHeight="67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<sst xmlns="http://schemas.openxmlformats.org/spreadsheetml/2006/main" count="96" uniqueCount="65">
  <si>
    <t>Beton s drtí</t>
  </si>
  <si>
    <t>max. zrno 22 mm</t>
  </si>
  <si>
    <t>Cena bez</t>
  </si>
  <si>
    <t>DPH</t>
  </si>
  <si>
    <t>max.  4 mm</t>
  </si>
  <si>
    <t>C 8/10 XO</t>
  </si>
  <si>
    <t>C 12/15 XO</t>
  </si>
  <si>
    <t>C 16/20 XO</t>
  </si>
  <si>
    <t>C16/20 XC1</t>
  </si>
  <si>
    <t>C 20/25 XO</t>
  </si>
  <si>
    <t>C20/25 XC1</t>
  </si>
  <si>
    <t>C 20/25 XC2</t>
  </si>
  <si>
    <t>max. 8 mm</t>
  </si>
  <si>
    <t>C 25/30 XO</t>
  </si>
  <si>
    <t>C 25/30 XA1</t>
  </si>
  <si>
    <t>C 25/30 XC1</t>
  </si>
  <si>
    <t>C 25/30 XC2</t>
  </si>
  <si>
    <t>C 25/30 XD1, XD2</t>
  </si>
  <si>
    <t>C 25/30 XF1</t>
  </si>
  <si>
    <t>C 25/30 XF2</t>
  </si>
  <si>
    <t>C 30/37 XO, XA1</t>
  </si>
  <si>
    <t>C 30/37 XF1, XC1-4</t>
  </si>
  <si>
    <t>C 30/37 XD1, XD2</t>
  </si>
  <si>
    <t>Speciální betony</t>
  </si>
  <si>
    <t>lehčené</t>
  </si>
  <si>
    <t>C 30/37 XF4</t>
  </si>
  <si>
    <t>C 35/45 XO, XC1-4</t>
  </si>
  <si>
    <t>Ekostyrénbeton – 700</t>
  </si>
  <si>
    <t>C 35/45 XD1-XD3</t>
  </si>
  <si>
    <t>Drcené kamenivo</t>
  </si>
  <si>
    <t>Písek</t>
  </si>
  <si>
    <t>Písek 0-4 mm</t>
  </si>
  <si>
    <t>KZC I</t>
  </si>
  <si>
    <t>Drť 4-8 mm</t>
  </si>
  <si>
    <t>KZC II</t>
  </si>
  <si>
    <t>Drť 8-22 mm</t>
  </si>
  <si>
    <t>Kamenivo zpevněné</t>
  </si>
  <si>
    <t>na uvedené výrobky je vydáno prohlášení o shodě</t>
  </si>
  <si>
    <t>Cementové  potěry</t>
  </si>
  <si>
    <t>PDK 0-32 mm</t>
  </si>
  <si>
    <t>D r á t k y</t>
  </si>
  <si>
    <t>Liapor beton - 800</t>
  </si>
  <si>
    <t>32,-Kč/kg</t>
  </si>
  <si>
    <t>C 30/37 XO</t>
  </si>
  <si>
    <t>Ohřev betonu</t>
  </si>
  <si>
    <t>Zimní přísada</t>
  </si>
  <si>
    <t>PP vlákna</t>
  </si>
  <si>
    <t>80,- Kč/m3</t>
  </si>
  <si>
    <t>230,-Kč / 0,6kg</t>
  </si>
  <si>
    <t>90,- Kč/m3</t>
  </si>
  <si>
    <t>S a m o z h u t n i t e l n ý     b e t o n     SDC 16/20 XC1 , XA1</t>
  </si>
  <si>
    <t>Poryment 400</t>
  </si>
  <si>
    <t>C-/7,5 XO</t>
  </si>
  <si>
    <t>C-/12,5 XO</t>
  </si>
  <si>
    <t>Zapsáno v obchodním rejstříku,vedeného Krajským soudem v Českých Budějovicích,oddíl B,vložka 1896</t>
  </si>
  <si>
    <t xml:space="preserve">Vlastníme certifikáty výrobků a certifikát systému jakosti ČSN EN ISO 9001: 2009, </t>
  </si>
  <si>
    <t>MANE BETON a.s.,Okružní 2615,370 01 České Budějovice 3,IČO-28117123</t>
  </si>
  <si>
    <t>Telefon: 387 682 130 – 2  /   Fax: 387 682 133 /  e-mail: frantisek.pise@mane.cz</t>
  </si>
  <si>
    <t>Středisko Týn nad Vltavou:     Joza Jiří , Schánělec Zbyněk   -    602 166242</t>
  </si>
  <si>
    <t>MCB I  (mezerovitý beton)</t>
  </si>
  <si>
    <t>MCB II (mezerovitý beton)</t>
  </si>
  <si>
    <t>s cementem</t>
  </si>
  <si>
    <t>%  DPH</t>
  </si>
  <si>
    <r>
      <t>Ceník betonových směsí   platný</t>
    </r>
    <r>
      <rPr>
        <b/>
        <i/>
        <sz val="26"/>
        <rFont val="Times New Roman"/>
        <family val="1"/>
      </rPr>
      <t>od 1.1.2015</t>
    </r>
  </si>
  <si>
    <r>
      <t xml:space="preserve">   </t>
    </r>
    <r>
      <rPr>
        <b/>
        <i/>
        <sz val="18"/>
        <color indexed="10"/>
        <rFont val="Times New Roman"/>
        <family val="1"/>
      </rPr>
      <t xml:space="preserve">Ředitel betonárny   </t>
    </r>
    <r>
      <rPr>
        <b/>
        <sz val="18"/>
        <rFont val="Times New Roman"/>
        <family val="1"/>
      </rPr>
      <t>:        František Píše  -  724 032265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</si>
</sst>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#,##0;[Red]#,##0"/>
  </numFmts>
  <fonts count="57">
    <font>
      <sz val="10"/>
      <name val="Arial CE"/>
      <family val="0"/>
    </font>
    <font>
      <sz val="12"/>
      <name val="Times New Roman"/>
      <family val="1"/>
    </font>
    <font>
      <b/>
      <i/>
      <sz val="12"/>
      <color indexed="12"/>
      <name val="Times New Roman"/>
      <family val="1"/>
    </font>
    <font>
      <b/>
      <i/>
      <sz val="26"/>
      <name val="Times New Roman"/>
      <family val="1"/>
    </font>
    <font>
      <b/>
      <i/>
      <sz val="14"/>
      <color indexed="12"/>
      <name val="Times New Roman"/>
      <family val="1"/>
    </font>
    <font>
      <i/>
      <sz val="14"/>
      <color indexed="12"/>
      <name val="Arial CE"/>
      <family val="0"/>
    </font>
    <font>
      <i/>
      <sz val="14"/>
      <name val="Times New Roman"/>
      <family val="1"/>
    </font>
    <font>
      <i/>
      <sz val="14"/>
      <name val="Arial CE"/>
      <family val="0"/>
    </font>
    <font>
      <i/>
      <sz val="12"/>
      <name val="Times New Roman"/>
      <family val="1"/>
    </font>
    <font>
      <sz val="14"/>
      <name val="Arial CE"/>
      <family val="2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E"/>
      <family val="2"/>
    </font>
    <font>
      <sz val="16"/>
      <name val="Arial CE"/>
      <family val="2"/>
    </font>
    <font>
      <sz val="16"/>
      <name val="Times New Roman"/>
      <family val="1"/>
    </font>
    <font>
      <b/>
      <i/>
      <sz val="18"/>
      <color indexed="10"/>
      <name val="Times New Roman"/>
      <family val="1"/>
    </font>
    <font>
      <b/>
      <sz val="18"/>
      <name val="Arial CE"/>
      <family val="2"/>
    </font>
    <font>
      <i/>
      <sz val="10"/>
      <name val="Arial CE"/>
      <family val="2"/>
    </font>
    <font>
      <b/>
      <i/>
      <sz val="16"/>
      <color indexed="12"/>
      <name val="Times New Roman"/>
      <family val="1"/>
    </font>
    <font>
      <b/>
      <i/>
      <sz val="14"/>
      <name val="Times New Roman"/>
      <family val="1"/>
    </font>
    <font>
      <i/>
      <sz val="26"/>
      <name val="Arial CE"/>
      <family val="2"/>
    </font>
    <font>
      <sz val="2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1" fontId="2" fillId="33" borderId="14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 applyProtection="1">
      <alignment horizontal="center" vertical="top" wrapText="1"/>
      <protection locked="0"/>
    </xf>
    <xf numFmtId="0" fontId="4" fillId="33" borderId="18" xfId="0" applyFont="1" applyFill="1" applyBorder="1" applyAlignment="1" applyProtection="1">
      <alignment horizontal="center"/>
      <protection locked="0"/>
    </xf>
    <xf numFmtId="0" fontId="2" fillId="33" borderId="17" xfId="0" applyFont="1" applyFill="1" applyBorder="1" applyAlignment="1" applyProtection="1">
      <alignment horizontal="center" vertical="top" wrapText="1"/>
      <protection locked="0"/>
    </xf>
    <xf numFmtId="0" fontId="2" fillId="33" borderId="18" xfId="0" applyFont="1" applyFill="1" applyBorder="1" applyAlignment="1" applyProtection="1">
      <alignment horizontal="center"/>
      <protection locked="0"/>
    </xf>
    <xf numFmtId="1" fontId="1" fillId="0" borderId="19" xfId="0" applyNumberFormat="1" applyFont="1" applyBorder="1" applyAlignment="1" applyProtection="1">
      <alignment horizontal="center" vertical="center"/>
      <protection locked="0"/>
    </xf>
    <xf numFmtId="1" fontId="1" fillId="0" borderId="20" xfId="0" applyNumberFormat="1" applyFont="1" applyBorder="1" applyAlignment="1" applyProtection="1">
      <alignment horizontal="center" vertical="center"/>
      <protection locked="0"/>
    </xf>
    <xf numFmtId="1" fontId="1" fillId="0" borderId="21" xfId="0" applyNumberFormat="1" applyFont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top" wrapText="1"/>
      <protection locked="0"/>
    </xf>
    <xf numFmtId="0" fontId="2" fillId="33" borderId="23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11" fillId="0" borderId="20" xfId="0" applyNumberFormat="1" applyFont="1" applyBorder="1" applyAlignment="1" applyProtection="1">
      <alignment horizontal="center" vertical="center"/>
      <protection locked="0"/>
    </xf>
    <xf numFmtId="3" fontId="11" fillId="0" borderId="13" xfId="0" applyNumberFormat="1" applyFont="1" applyBorder="1" applyAlignment="1">
      <alignment horizontal="center" vertical="center"/>
    </xf>
    <xf numFmtId="3" fontId="11" fillId="0" borderId="24" xfId="0" applyNumberFormat="1" applyFont="1" applyBorder="1" applyAlignment="1" applyProtection="1">
      <alignment horizontal="center" vertical="center"/>
      <protection locked="0"/>
    </xf>
    <xf numFmtId="3" fontId="11" fillId="0" borderId="25" xfId="0" applyNumberFormat="1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>
      <alignment vertical="top" wrapText="1"/>
    </xf>
    <xf numFmtId="0" fontId="12" fillId="0" borderId="27" xfId="0" applyFont="1" applyBorder="1" applyAlignment="1">
      <alignment vertical="top" wrapText="1"/>
    </xf>
    <xf numFmtId="0" fontId="12" fillId="0" borderId="28" xfId="0" applyFont="1" applyBorder="1" applyAlignment="1">
      <alignment vertical="top" wrapText="1"/>
    </xf>
    <xf numFmtId="3" fontId="11" fillId="0" borderId="29" xfId="0" applyNumberFormat="1" applyFont="1" applyBorder="1" applyAlignment="1" applyProtection="1">
      <alignment horizontal="center" vertical="center"/>
      <protection locked="0"/>
    </xf>
    <xf numFmtId="3" fontId="11" fillId="0" borderId="12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>
      <alignment vertical="top" shrinkToFit="1"/>
    </xf>
    <xf numFmtId="0" fontId="12" fillId="0" borderId="30" xfId="0" applyFont="1" applyBorder="1" applyAlignment="1">
      <alignment vertical="top" wrapText="1"/>
    </xf>
    <xf numFmtId="3" fontId="11" fillId="0" borderId="31" xfId="0" applyNumberFormat="1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>
      <alignment vertical="top" wrapText="1"/>
    </xf>
    <xf numFmtId="3" fontId="11" fillId="0" borderId="33" xfId="0" applyNumberFormat="1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>
      <alignment vertical="top" wrapText="1"/>
    </xf>
    <xf numFmtId="0" fontId="12" fillId="0" borderId="35" xfId="0" applyFont="1" applyBorder="1" applyAlignment="1">
      <alignment vertical="top" wrapText="1"/>
    </xf>
    <xf numFmtId="3" fontId="11" fillId="0" borderId="36" xfId="0" applyNumberFormat="1" applyFont="1" applyBorder="1" applyAlignment="1" applyProtection="1">
      <alignment horizontal="center" vertical="center"/>
      <protection locked="0"/>
    </xf>
    <xf numFmtId="3" fontId="11" fillId="0" borderId="37" xfId="0" applyNumberFormat="1" applyFont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top" wrapText="1"/>
    </xf>
    <xf numFmtId="1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 applyProtection="1">
      <alignment horizontal="center" vertical="top" wrapText="1"/>
      <protection locked="0"/>
    </xf>
    <xf numFmtId="0" fontId="4" fillId="33" borderId="23" xfId="0" applyFont="1" applyFill="1" applyBorder="1" applyAlignment="1" applyProtection="1">
      <alignment horizontal="center"/>
      <protection locked="0"/>
    </xf>
    <xf numFmtId="1" fontId="4" fillId="33" borderId="14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4" fillId="34" borderId="41" xfId="0" applyFont="1" applyFill="1" applyBorder="1" applyAlignment="1">
      <alignment horizontal="right" vertical="center"/>
    </xf>
    <xf numFmtId="0" fontId="5" fillId="34" borderId="42" xfId="0" applyFont="1" applyFill="1" applyBorder="1" applyAlignment="1">
      <alignment horizontal="right" vertical="center"/>
    </xf>
    <xf numFmtId="0" fontId="0" fillId="34" borderId="42" xfId="0" applyFill="1" applyBorder="1" applyAlignment="1">
      <alignment horizontal="right" vertical="center"/>
    </xf>
    <xf numFmtId="0" fontId="6" fillId="0" borderId="3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" name="Picture 1" descr="MANE HOLD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" name="Picture 2" descr="MANE HOLD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" name="Picture 3" descr="MANE HOLD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" name="Picture 4" descr="MANE HOLD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" name="Picture 5" descr="MANE HOLD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" name="Picture 6" descr="MANE HOLD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7" name="Picture 7" descr="MANE HOLD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91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914400</xdr:colOff>
      <xdr:row>5</xdr:row>
      <xdr:rowOff>133350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3818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A13" sqref="A13:F13"/>
    </sheetView>
  </sheetViews>
  <sheetFormatPr defaultColWidth="9.00390625" defaultRowHeight="12.75"/>
  <cols>
    <col min="1" max="1" width="25.75390625" style="0" customWidth="1"/>
    <col min="2" max="3" width="12.125" style="0" customWidth="1"/>
    <col min="4" max="4" width="22.75390625" style="0" customWidth="1"/>
    <col min="5" max="6" width="12.125" style="0" customWidth="1"/>
  </cols>
  <sheetData>
    <row r="1" spans="2:6" ht="12.75">
      <c r="B1" s="20"/>
      <c r="C1" s="20"/>
      <c r="D1" s="20"/>
      <c r="E1" s="20"/>
      <c r="F1" s="20"/>
    </row>
    <row r="2" spans="1:6" ht="12.75">
      <c r="A2" s="20"/>
      <c r="B2" s="20"/>
      <c r="C2" s="20"/>
      <c r="D2" s="20"/>
      <c r="E2" s="20"/>
      <c r="F2" s="20"/>
    </row>
    <row r="3" spans="1:6" ht="12.75">
      <c r="A3" s="20"/>
      <c r="B3" s="20"/>
      <c r="C3" s="20"/>
      <c r="D3" s="20"/>
      <c r="E3" s="20"/>
      <c r="F3" s="20"/>
    </row>
    <row r="4" spans="1:6" ht="12.75">
      <c r="A4" s="20"/>
      <c r="B4" s="20"/>
      <c r="C4" s="20"/>
      <c r="D4" s="20"/>
      <c r="E4" s="20"/>
      <c r="F4" s="20"/>
    </row>
    <row r="5" spans="1:6" ht="12.75">
      <c r="A5" s="20"/>
      <c r="B5" s="20"/>
      <c r="C5" s="20"/>
      <c r="D5" s="20"/>
      <c r="E5" s="20"/>
      <c r="F5" s="20"/>
    </row>
    <row r="6" spans="1:6" ht="13.5" customHeight="1">
      <c r="A6" s="54"/>
      <c r="B6" s="55"/>
      <c r="C6" s="55"/>
      <c r="D6" s="55"/>
      <c r="E6" s="55"/>
      <c r="F6" s="55"/>
    </row>
    <row r="7" spans="1:6" ht="25.5" customHeight="1">
      <c r="A7" s="62" t="s">
        <v>56</v>
      </c>
      <c r="B7" s="63"/>
      <c r="C7" s="63"/>
      <c r="D7" s="63"/>
      <c r="E7" s="63"/>
      <c r="F7" s="63"/>
    </row>
    <row r="8" spans="1:6" ht="13.5" customHeight="1">
      <c r="A8" s="56" t="s">
        <v>54</v>
      </c>
      <c r="B8" s="57"/>
      <c r="C8" s="57"/>
      <c r="D8" s="57"/>
      <c r="E8" s="57"/>
      <c r="F8" s="57"/>
    </row>
    <row r="9" spans="1:6" ht="21.75" customHeight="1">
      <c r="A9" s="60" t="s">
        <v>64</v>
      </c>
      <c r="B9" s="61"/>
      <c r="C9" s="61"/>
      <c r="D9" s="61"/>
      <c r="E9" s="61"/>
      <c r="F9" s="61"/>
    </row>
    <row r="10" spans="1:6" ht="18.75">
      <c r="A10" s="58" t="s">
        <v>57</v>
      </c>
      <c r="B10" s="59"/>
      <c r="C10" s="59"/>
      <c r="D10" s="59"/>
      <c r="E10" s="59"/>
      <c r="F10" s="59"/>
    </row>
    <row r="11" spans="1:6" ht="18.75" customHeight="1">
      <c r="A11" s="68" t="s">
        <v>58</v>
      </c>
      <c r="B11" s="69"/>
      <c r="C11" s="69"/>
      <c r="D11" s="70"/>
      <c r="E11" s="70"/>
      <c r="F11" s="70"/>
    </row>
    <row r="12" spans="1:6" ht="7.5" customHeight="1">
      <c r="A12" s="22"/>
      <c r="B12" s="23"/>
      <c r="C12" s="23"/>
      <c r="D12" s="21"/>
      <c r="E12" s="21"/>
      <c r="F12" s="21"/>
    </row>
    <row r="13" spans="1:6" ht="15" customHeight="1">
      <c r="A13" s="71" t="s">
        <v>55</v>
      </c>
      <c r="B13" s="59"/>
      <c r="C13" s="59"/>
      <c r="D13" s="59"/>
      <c r="E13" s="59"/>
      <c r="F13" s="59"/>
    </row>
    <row r="14" spans="1:6" ht="15" customHeight="1">
      <c r="A14" s="72" t="s">
        <v>37</v>
      </c>
      <c r="B14" s="72"/>
      <c r="C14" s="72"/>
      <c r="D14" s="72"/>
      <c r="E14" s="72"/>
      <c r="F14" s="72"/>
    </row>
    <row r="15" spans="1:6" ht="26.25" customHeight="1">
      <c r="A15" s="73" t="s">
        <v>63</v>
      </c>
      <c r="B15" s="74"/>
      <c r="C15" s="74"/>
      <c r="D15" s="75"/>
      <c r="E15" s="75"/>
      <c r="F15" s="75"/>
    </row>
    <row r="16" ht="4.5" customHeight="1" thickBot="1"/>
    <row r="17" spans="1:6" ht="15.75" customHeight="1">
      <c r="A17" s="1" t="s">
        <v>0</v>
      </c>
      <c r="B17" s="11" t="s">
        <v>2</v>
      </c>
      <c r="C17" s="47" t="s">
        <v>62</v>
      </c>
      <c r="D17" s="1" t="s">
        <v>38</v>
      </c>
      <c r="E17" s="49" t="s">
        <v>2</v>
      </c>
      <c r="F17" s="47" t="s">
        <v>62</v>
      </c>
    </row>
    <row r="18" spans="1:6" ht="16.5" customHeight="1" thickBot="1">
      <c r="A18" s="2" t="s">
        <v>1</v>
      </c>
      <c r="B18" s="12" t="s">
        <v>3</v>
      </c>
      <c r="C18" s="48">
        <v>21</v>
      </c>
      <c r="D18" s="2" t="s">
        <v>4</v>
      </c>
      <c r="E18" s="50" t="s">
        <v>3</v>
      </c>
      <c r="F18" s="10">
        <f>C18</f>
        <v>21</v>
      </c>
    </row>
    <row r="19" spans="1:6" ht="17.25" customHeight="1">
      <c r="A19" s="28" t="s">
        <v>52</v>
      </c>
      <c r="B19" s="24">
        <v>1627</v>
      </c>
      <c r="C19" s="25">
        <f>B19+(B19*C18)/100</f>
        <v>1968.67</v>
      </c>
      <c r="D19" s="28" t="s">
        <v>52</v>
      </c>
      <c r="E19" s="31">
        <v>1744</v>
      </c>
      <c r="F19" s="32">
        <f>E19+(E19*F18)/100</f>
        <v>2110.24</v>
      </c>
    </row>
    <row r="20" spans="1:6" ht="17.25" customHeight="1">
      <c r="A20" s="28" t="s">
        <v>5</v>
      </c>
      <c r="B20" s="24">
        <v>1749</v>
      </c>
      <c r="C20" s="25">
        <f>B20+(B20*C18)/100</f>
        <v>2116.29</v>
      </c>
      <c r="D20" s="28" t="s">
        <v>5</v>
      </c>
      <c r="E20" s="31">
        <v>1831</v>
      </c>
      <c r="F20" s="25">
        <f>E20+(E20*F18)/100</f>
        <v>2215.51</v>
      </c>
    </row>
    <row r="21" spans="1:6" ht="17.25" customHeight="1">
      <c r="A21" s="28" t="s">
        <v>53</v>
      </c>
      <c r="B21" s="24">
        <v>1785</v>
      </c>
      <c r="C21" s="25">
        <f>B21+(B21*C18)/100</f>
        <v>2159.85</v>
      </c>
      <c r="D21" s="28" t="s">
        <v>53</v>
      </c>
      <c r="E21" s="31">
        <v>1933</v>
      </c>
      <c r="F21" s="25">
        <f>E21+(E21*F18)/100</f>
        <v>2338.93</v>
      </c>
    </row>
    <row r="22" spans="1:6" ht="17.25" customHeight="1">
      <c r="A22" s="28" t="s">
        <v>6</v>
      </c>
      <c r="B22" s="24">
        <v>1958</v>
      </c>
      <c r="C22" s="25">
        <f>B22+(B22*C18)/100</f>
        <v>2369.18</v>
      </c>
      <c r="D22" s="28" t="s">
        <v>6</v>
      </c>
      <c r="E22" s="31">
        <v>1994</v>
      </c>
      <c r="F22" s="25">
        <f>E22+(E22*F18)/100</f>
        <v>2412.74</v>
      </c>
    </row>
    <row r="23" spans="1:6" ht="17.25" customHeight="1">
      <c r="A23" s="28" t="s">
        <v>7</v>
      </c>
      <c r="B23" s="24">
        <v>2030</v>
      </c>
      <c r="C23" s="25">
        <f>B23+(B23*C18)/100</f>
        <v>2456.3</v>
      </c>
      <c r="D23" s="28" t="s">
        <v>7</v>
      </c>
      <c r="E23" s="31">
        <v>2096</v>
      </c>
      <c r="F23" s="25">
        <f>E23+(E23*F18)/100</f>
        <v>2536.16</v>
      </c>
    </row>
    <row r="24" spans="1:6" ht="17.25" customHeight="1">
      <c r="A24" s="28" t="s">
        <v>8</v>
      </c>
      <c r="B24" s="24">
        <v>2137</v>
      </c>
      <c r="C24" s="25">
        <f>B24+(B24*C18)/100</f>
        <v>2585.77</v>
      </c>
      <c r="D24" s="28" t="s">
        <v>9</v>
      </c>
      <c r="E24" s="31">
        <v>2264</v>
      </c>
      <c r="F24" s="25">
        <f>E24+(E24*F18)/100</f>
        <v>2739.44</v>
      </c>
    </row>
    <row r="25" spans="1:6" ht="17.25" customHeight="1">
      <c r="A25" s="28" t="s">
        <v>9</v>
      </c>
      <c r="B25" s="24">
        <v>2127</v>
      </c>
      <c r="C25" s="25">
        <f>B25+(B25*C18)/100</f>
        <v>2573.67</v>
      </c>
      <c r="D25" s="28" t="s">
        <v>13</v>
      </c>
      <c r="E25" s="31">
        <v>2360</v>
      </c>
      <c r="F25" s="25">
        <f>E25+(E25*F18)/100</f>
        <v>2855.6</v>
      </c>
    </row>
    <row r="26" spans="1:6" ht="17.25" customHeight="1" thickBot="1">
      <c r="A26" s="28" t="s">
        <v>10</v>
      </c>
      <c r="B26" s="24">
        <v>2244</v>
      </c>
      <c r="C26" s="25">
        <f>B26+(B26*C18)/100</f>
        <v>2715.24</v>
      </c>
      <c r="D26" s="28" t="s">
        <v>43</v>
      </c>
      <c r="E26" s="31">
        <v>2490</v>
      </c>
      <c r="F26" s="33">
        <f>E26+(E26*F18)/100</f>
        <v>3012.9</v>
      </c>
    </row>
    <row r="27" spans="1:6" ht="17.25" customHeight="1">
      <c r="A27" s="28" t="s">
        <v>11</v>
      </c>
      <c r="B27" s="24">
        <v>2290</v>
      </c>
      <c r="C27" s="25">
        <f>B27+(B27*C18)/100</f>
        <v>2770.9</v>
      </c>
      <c r="D27" s="1" t="s">
        <v>0</v>
      </c>
      <c r="E27" s="18" t="s">
        <v>2</v>
      </c>
      <c r="F27" s="47" t="s">
        <v>62</v>
      </c>
    </row>
    <row r="28" spans="1:6" ht="17.25" customHeight="1" thickBot="1">
      <c r="A28" s="28" t="s">
        <v>13</v>
      </c>
      <c r="B28" s="24">
        <v>2300</v>
      </c>
      <c r="C28" s="25">
        <f>B28+(B28*C18)/100</f>
        <v>2783</v>
      </c>
      <c r="D28" s="2" t="s">
        <v>12</v>
      </c>
      <c r="E28" s="19" t="s">
        <v>3</v>
      </c>
      <c r="F28" s="10">
        <f>C18</f>
        <v>21</v>
      </c>
    </row>
    <row r="29" spans="1:6" ht="17.25" customHeight="1">
      <c r="A29" s="28" t="s">
        <v>14</v>
      </c>
      <c r="B29" s="24">
        <v>2315</v>
      </c>
      <c r="C29" s="25">
        <f>B29+(B29*C18)/100</f>
        <v>2801.15</v>
      </c>
      <c r="D29" s="28" t="s">
        <v>52</v>
      </c>
      <c r="E29" s="31">
        <v>1698</v>
      </c>
      <c r="F29" s="32">
        <f>E29+(E29*F18)/100</f>
        <v>2054.58</v>
      </c>
    </row>
    <row r="30" spans="1:6" ht="17.25" customHeight="1">
      <c r="A30" s="28" t="s">
        <v>15</v>
      </c>
      <c r="B30" s="24">
        <v>2321</v>
      </c>
      <c r="C30" s="25">
        <f>B30+(B30*C18)/100</f>
        <v>2808.41</v>
      </c>
      <c r="D30" s="28" t="s">
        <v>5</v>
      </c>
      <c r="E30" s="31">
        <v>1811</v>
      </c>
      <c r="F30" s="25">
        <f>E30+(E30*F18)/100</f>
        <v>2191.31</v>
      </c>
    </row>
    <row r="31" spans="1:6" ht="17.25" customHeight="1">
      <c r="A31" s="28" t="s">
        <v>16</v>
      </c>
      <c r="B31" s="24">
        <v>2336</v>
      </c>
      <c r="C31" s="25">
        <f>B31+(B31*C18)/100</f>
        <v>2826.56</v>
      </c>
      <c r="D31" s="28" t="s">
        <v>53</v>
      </c>
      <c r="E31" s="31">
        <v>1933</v>
      </c>
      <c r="F31" s="25">
        <f>E31+(E31*F18)/100</f>
        <v>2338.93</v>
      </c>
    </row>
    <row r="32" spans="1:6" ht="17.25" customHeight="1">
      <c r="A32" s="28" t="s">
        <v>17</v>
      </c>
      <c r="B32" s="24">
        <v>2346</v>
      </c>
      <c r="C32" s="25">
        <f>B32+(B32*C18)/100</f>
        <v>2838.66</v>
      </c>
      <c r="D32" s="28" t="s">
        <v>6</v>
      </c>
      <c r="E32" s="31">
        <v>2009</v>
      </c>
      <c r="F32" s="25">
        <f>E32+(E32*F18)/100</f>
        <v>2430.89</v>
      </c>
    </row>
    <row r="33" spans="1:6" ht="17.25" customHeight="1">
      <c r="A33" s="28" t="s">
        <v>18</v>
      </c>
      <c r="B33" s="24">
        <v>2315</v>
      </c>
      <c r="C33" s="25">
        <f>B33+(B33*C18)/100</f>
        <v>2801.15</v>
      </c>
      <c r="D33" s="28" t="s">
        <v>7</v>
      </c>
      <c r="E33" s="31">
        <v>2091</v>
      </c>
      <c r="F33" s="25">
        <f>E33+(E33*F18)/100</f>
        <v>2530.11</v>
      </c>
    </row>
    <row r="34" spans="1:6" ht="17.25" customHeight="1">
      <c r="A34" s="28" t="s">
        <v>19</v>
      </c>
      <c r="B34" s="24">
        <v>2420</v>
      </c>
      <c r="C34" s="25">
        <f>B34+(B34*C18)/100</f>
        <v>2928.2</v>
      </c>
      <c r="D34" s="28" t="s">
        <v>9</v>
      </c>
      <c r="E34" s="31">
        <v>2193</v>
      </c>
      <c r="F34" s="25">
        <f>E34+(E34*F18)/100</f>
        <v>2653.5299999999997</v>
      </c>
    </row>
    <row r="35" spans="1:6" ht="17.25" customHeight="1">
      <c r="A35" s="28" t="s">
        <v>20</v>
      </c>
      <c r="B35" s="24">
        <v>2494</v>
      </c>
      <c r="C35" s="25">
        <f>B35+(B35*C18)/100</f>
        <v>3017.74</v>
      </c>
      <c r="D35" s="29" t="s">
        <v>13</v>
      </c>
      <c r="E35" s="31">
        <v>2330</v>
      </c>
      <c r="F35" s="25">
        <f>E35+(E35*F18)/100</f>
        <v>2819.3</v>
      </c>
    </row>
    <row r="36" spans="1:6" ht="17.25" customHeight="1" thickBot="1">
      <c r="A36" s="28" t="s">
        <v>21</v>
      </c>
      <c r="B36" s="24">
        <v>2514</v>
      </c>
      <c r="C36" s="25">
        <f>B36+(B36*C18)/100</f>
        <v>3041.94</v>
      </c>
      <c r="D36" s="28" t="s">
        <v>43</v>
      </c>
      <c r="E36" s="34">
        <v>2430</v>
      </c>
      <c r="F36" s="33">
        <f>E36+(E36*F18)/100</f>
        <v>2940.3</v>
      </c>
    </row>
    <row r="37" spans="1:6" ht="17.25" customHeight="1">
      <c r="A37" s="28" t="s">
        <v>22</v>
      </c>
      <c r="B37" s="24">
        <v>2514</v>
      </c>
      <c r="C37" s="25">
        <f>B37+(B37*C18)/100</f>
        <v>3041.94</v>
      </c>
      <c r="D37" s="1" t="s">
        <v>23</v>
      </c>
      <c r="E37" s="18" t="s">
        <v>2</v>
      </c>
      <c r="F37" s="47" t="s">
        <v>62</v>
      </c>
    </row>
    <row r="38" spans="1:6" ht="17.25" customHeight="1" thickBot="1">
      <c r="A38" s="28" t="s">
        <v>25</v>
      </c>
      <c r="B38" s="24">
        <v>2586</v>
      </c>
      <c r="C38" s="25">
        <f>B38+(B38*C18)/100</f>
        <v>3129.06</v>
      </c>
      <c r="D38" s="2" t="s">
        <v>24</v>
      </c>
      <c r="E38" s="19" t="s">
        <v>3</v>
      </c>
      <c r="F38" s="51">
        <f>C18</f>
        <v>21</v>
      </c>
    </row>
    <row r="39" spans="1:6" ht="17.25" customHeight="1">
      <c r="A39" s="28" t="s">
        <v>26</v>
      </c>
      <c r="B39" s="24">
        <v>2831</v>
      </c>
      <c r="C39" s="25">
        <f>B39+(B39*C18)/100</f>
        <v>3425.51</v>
      </c>
      <c r="D39" s="35" t="s">
        <v>27</v>
      </c>
      <c r="E39" s="31">
        <v>2627</v>
      </c>
      <c r="F39" s="25">
        <f>E39*1.2</f>
        <v>3152.4</v>
      </c>
    </row>
    <row r="40" spans="1:6" ht="17.25" customHeight="1">
      <c r="A40" s="29" t="s">
        <v>28</v>
      </c>
      <c r="B40" s="26">
        <v>2831</v>
      </c>
      <c r="C40" s="25">
        <f>B40+(B40*C18)/100</f>
        <v>3425.51</v>
      </c>
      <c r="D40" s="29" t="s">
        <v>41</v>
      </c>
      <c r="E40" s="31">
        <v>2994</v>
      </c>
      <c r="F40" s="25">
        <f>E40*1.2</f>
        <v>3592.7999999999997</v>
      </c>
    </row>
    <row r="41" spans="1:6" ht="17.25" customHeight="1" thickBot="1">
      <c r="A41" s="30"/>
      <c r="B41" s="27"/>
      <c r="C41" s="25">
        <f>B41+(B41*C18)/100</f>
        <v>0</v>
      </c>
      <c r="D41" s="30" t="s">
        <v>51</v>
      </c>
      <c r="E41" s="34">
        <v>1850</v>
      </c>
      <c r="F41" s="25">
        <f>E41*1.2</f>
        <v>2220</v>
      </c>
    </row>
    <row r="42" spans="1:6" ht="17.25" customHeight="1">
      <c r="A42" s="44" t="s">
        <v>29</v>
      </c>
      <c r="B42" s="13" t="s">
        <v>2</v>
      </c>
      <c r="C42" s="47" t="s">
        <v>62</v>
      </c>
      <c r="D42" s="46" t="s">
        <v>36</v>
      </c>
      <c r="E42" s="18" t="s">
        <v>2</v>
      </c>
      <c r="F42" s="47" t="s">
        <v>62</v>
      </c>
    </row>
    <row r="43" spans="1:6" ht="17.25" customHeight="1" thickBot="1">
      <c r="A43" s="45" t="s">
        <v>30</v>
      </c>
      <c r="B43" s="14" t="s">
        <v>3</v>
      </c>
      <c r="C43" s="51">
        <f>C18</f>
        <v>21</v>
      </c>
      <c r="D43" s="45" t="s">
        <v>61</v>
      </c>
      <c r="E43" s="19" t="s">
        <v>3</v>
      </c>
      <c r="F43" s="51">
        <f>C18</f>
        <v>21</v>
      </c>
    </row>
    <row r="44" spans="1:6" ht="17.25" customHeight="1">
      <c r="A44" s="52" t="s">
        <v>31</v>
      </c>
      <c r="B44" s="15">
        <v>510</v>
      </c>
      <c r="C44" s="3">
        <f>B44+(B44*C43)/100</f>
        <v>617.1</v>
      </c>
      <c r="D44" s="36" t="s">
        <v>32</v>
      </c>
      <c r="E44" s="37">
        <v>1224</v>
      </c>
      <c r="F44" s="32">
        <f>E44+(E44*F43)/100</f>
        <v>1481.04</v>
      </c>
    </row>
    <row r="45" spans="1:6" ht="17.25" customHeight="1">
      <c r="A45" s="28" t="s">
        <v>33</v>
      </c>
      <c r="B45" s="16">
        <v>535</v>
      </c>
      <c r="C45" s="4">
        <f>B45+(B45*C43)/100</f>
        <v>647.35</v>
      </c>
      <c r="D45" s="38" t="s">
        <v>34</v>
      </c>
      <c r="E45" s="39">
        <v>1234</v>
      </c>
      <c r="F45" s="25">
        <f>E45+(E45*F43)/100</f>
        <v>1493.1399999999999</v>
      </c>
    </row>
    <row r="46" spans="1:6" ht="17.25" customHeight="1">
      <c r="A46" s="29" t="s">
        <v>35</v>
      </c>
      <c r="B46" s="16">
        <v>490</v>
      </c>
      <c r="C46" s="4">
        <f>B46+(B46*C43)/100</f>
        <v>592.9</v>
      </c>
      <c r="D46" s="40" t="s">
        <v>59</v>
      </c>
      <c r="E46" s="39">
        <v>1193</v>
      </c>
      <c r="F46" s="25">
        <f>E46+(E46*F43)/100</f>
        <v>1443.53</v>
      </c>
    </row>
    <row r="47" spans="1:6" ht="17.25" customHeight="1" thickBot="1">
      <c r="A47" s="53" t="s">
        <v>39</v>
      </c>
      <c r="B47" s="17">
        <v>490</v>
      </c>
      <c r="C47" s="5">
        <f>B47+(B47*C43)/100</f>
        <v>592.9</v>
      </c>
      <c r="D47" s="41" t="s">
        <v>60</v>
      </c>
      <c r="E47" s="42">
        <v>1346</v>
      </c>
      <c r="F47" s="33">
        <f>E47+(E47*F43)/100</f>
        <v>1628.66</v>
      </c>
    </row>
    <row r="48" spans="1:6" ht="18" customHeight="1" thickBot="1">
      <c r="A48" s="76" t="s">
        <v>50</v>
      </c>
      <c r="B48" s="77"/>
      <c r="C48" s="77"/>
      <c r="D48" s="78"/>
      <c r="E48" s="43">
        <v>2264</v>
      </c>
      <c r="F48" s="33">
        <f>E48*1.19</f>
        <v>2694.16</v>
      </c>
    </row>
    <row r="49" spans="1:6" ht="21" customHeight="1">
      <c r="A49" s="6" t="s">
        <v>40</v>
      </c>
      <c r="B49" s="79" t="s">
        <v>42</v>
      </c>
      <c r="C49" s="80"/>
      <c r="D49" s="7" t="s">
        <v>44</v>
      </c>
      <c r="E49" s="79" t="s">
        <v>49</v>
      </c>
      <c r="F49" s="80"/>
    </row>
    <row r="50" spans="1:6" ht="20.25" thickBot="1">
      <c r="A50" s="8" t="s">
        <v>46</v>
      </c>
      <c r="B50" s="64" t="s">
        <v>48</v>
      </c>
      <c r="C50" s="65"/>
      <c r="D50" s="9" t="s">
        <v>45</v>
      </c>
      <c r="E50" s="66" t="s">
        <v>47</v>
      </c>
      <c r="F50" s="67"/>
    </row>
  </sheetData>
  <sheetProtection/>
  <mergeCells count="14">
    <mergeCell ref="A15:F15"/>
    <mergeCell ref="A48:D48"/>
    <mergeCell ref="B49:C49"/>
    <mergeCell ref="E49:F49"/>
    <mergeCell ref="A6:F6"/>
    <mergeCell ref="A8:F8"/>
    <mergeCell ref="A10:F10"/>
    <mergeCell ref="A9:F9"/>
    <mergeCell ref="A7:F7"/>
    <mergeCell ref="B50:C50"/>
    <mergeCell ref="E50:F50"/>
    <mergeCell ref="A11:F11"/>
    <mergeCell ref="A13:F13"/>
    <mergeCell ref="A14:F14"/>
  </mergeCells>
  <printOptions/>
  <pageMargins left="0.3937007874015748" right="0.3937007874015748" top="0.11811023622047245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Mane holding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Mane holding a.s.</dc:creator>
  <cp:keywords/>
  <dc:description/>
  <cp:lastModifiedBy>oem</cp:lastModifiedBy>
  <cp:lastPrinted>2015-01-08T12:27:20Z</cp:lastPrinted>
  <dcterms:created xsi:type="dcterms:W3CDTF">2007-12-04T12:55:20Z</dcterms:created>
  <dcterms:modified xsi:type="dcterms:W3CDTF">2015-01-12T12:10:42Z</dcterms:modified>
  <cp:category/>
  <cp:version/>
  <cp:contentType/>
  <cp:contentStatus/>
</cp:coreProperties>
</file>